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90D89FB6-3336-455B-97F5-0955B43C16D4}" xr6:coauthVersionLast="45" xr6:coauthVersionMax="45" xr10:uidLastSave="{00000000-0000-0000-0000-000000000000}"/>
  <workbookProtection workbookAlgorithmName="SHA-512" workbookHashValue="AcISj+gKWmPO6LEH4d+Hb6HJJZwqnIcIIVMvh3E2IYL+/qTWYCmdFg5NxKBTvBfvSWLMXR5gPfVBxfI4EdN5ag==" workbookSaltValue="/XMhgfogbBxK4HykiMD5+g==" workbookSpinCount="100000" lockStructure="1"/>
  <bookViews>
    <workbookView xWindow="615" yWindow="4065" windowWidth="19875" windowHeight="582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<sst xmlns="http://schemas.openxmlformats.org/spreadsheetml/2006/main" count="394" uniqueCount="393">
  <si>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</si>
  <si>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</si>
  <si>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</si>
  <si>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</si>
  <si>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</si>
  <si>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</si>
  <si>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</si>
  <si>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</si>
  <si>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</si>
  <si>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</si>
  <si>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</si>
  <si>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</si>
  <si>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</si>
  <si>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</si>
  <si>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</si>
  <si>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</si>
  <si>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</si>
  <si>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</si>
  <si>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</si>
  <si>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</si>
  <si>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</si>
  <si>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</si>
  <si>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</si>
  <si>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</si>
  <si>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</si>
  <si>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</si>
  <si>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</si>
  <si>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</si>
  <si>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</si>
  <si>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</si>
  <si>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</si>
  <si>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</si>
  <si>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</si>
  <si>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</si>
  <si>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</si>
  <si>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</si>
  <si>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</si>
  <si>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</si>
  <si>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</si>
  <si>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</si>
  <si>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</si>
  <si>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</si>
  <si>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</si>
  <si>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</si>
  <si>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</si>
  <si>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</si>
  <si>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</si>
  <si>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</si>
  <si>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</si>
  <si>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</si>
  <si>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</si>
  <si>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</si>
  <si>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</si>
  <si>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</si>
  <si>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</si>
  <si>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</si>
  <si>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</si>
  <si>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</si>
  <si>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</si>
  <si>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</si>
  <si>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</si>
  <si>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</si>
  <si>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</si>
  <si>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</si>
  <si>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</si>
  <si>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</si>
  <si>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</si>
  <si>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</si>
  <si>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</si>
  <si>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</si>
  <si>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</si>
  <si>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</si>
  <si>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</si>
  <si>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</si>
  <si>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</si>
  <si>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</si>
  <si>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</si>
  <si>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</si>
  <si>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</si>
  <si>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</si>
  <si>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</si>
  <si>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</si>
  <si>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</si>
  <si>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</si>
  <si>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</si>
  <si>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</si>
  <si>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</si>
  <si>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</si>
  <si>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</si>
  <si>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</si>
  <si>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</si>
  <si>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</si>
  <si>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</si>
  <si>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</si>
  <si>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</si>
  <si>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</si>
  <si>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</si>
  <si>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</si>
  <si>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</si>
  <si>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</si>
  <si>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</si>
  <si>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</si>
  <si>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</si>
  <si>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</si>
  <si>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</si>
  <si>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</si>
  <si>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</si>
  <si>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</si>
  <si>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</si>
  <si>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</si>
  <si>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</si>
  <si>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</si>
  <si>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</si>
  <si>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</si>
  <si>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</si>
  <si>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</si>
  <si>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</si>
  <si>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</si>
  <si>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</si>
  <si>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</si>
  <si>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</si>
  <si>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</si>
  <si>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</si>
  <si>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</si>
  <si>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</si>
  <si>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</si>
  <si>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</si>
  <si>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</si>
  <si>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</si>
  <si>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</si>
  <si>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</si>
  <si>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</si>
  <si>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</si>
  <si>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</si>
  <si>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</si>
  <si>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</si>
  <si>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</si>
  <si>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</si>
  <si>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</si>
  <si>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</si>
  <si>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</si>
  <si>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</si>
  <si>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</si>
  <si>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</si>
  <si>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</si>
  <si>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</si>
  <si>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</si>
  <si>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</si>
  <si>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</si>
  <si>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</si>
  <si>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</si>
  <si>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</si>
  <si>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</si>
  <si>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</si>
  <si>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</si>
  <si>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</si>
  <si>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</si>
  <si>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</si>
  <si>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</si>
  <si>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</si>
  <si>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</si>
  <si>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</si>
  <si>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</si>
  <si>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</si>
  <si>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</si>
  <si>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</si>
  <si>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</si>
  <si>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</si>
  <si>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</si>
  <si>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</si>
  <si>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</si>
  <si>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</si>
  <si>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</si>
  <si>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</si>
  <si>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</si>
  <si>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</si>
  <si>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</si>
  <si>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</si>
  <si>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</si>
  <si>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</si>
  <si>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</si>
  <si>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</si>
  <si>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</si>
  <si>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</si>
  <si>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</si>
  <si>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</si>
  <si>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</si>
  <si>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</si>
  <si>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</si>
  <si>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</si>
  <si>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</si>
  <si>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</si>
  <si>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</si>
  <si>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</si>
  <si>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</si>
  <si>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</si>
  <si>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</si>
  <si>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</si>
  <si>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</si>
  <si>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</si>
  <si>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</si>
  <si>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</si>
  <si>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</si>
  <si>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</si>
  <si>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</si>
  <si>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</si>
  <si>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</si>
  <si>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</si>
  <si>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</si>
  <si>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</si>
  <si>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</si>
  <si>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</si>
  <si>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</si>
  <si>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</si>
  <si>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</si>
  <si>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</si>
  <si>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</si>
  <si>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</si>
  <si>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</si>
  <si>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</si>
  <si>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</si>
  <si>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</si>
  <si>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</si>
  <si>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</si>
  <si>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</si>
  <si>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</si>
  <si>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</si>
  <si>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</si>
  <si>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</si>
  <si>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</si>
  <si>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</si>
  <si>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</si>
  <si>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</si>
  <si>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</si>
  <si>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</si>
  <si>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</si>
  <si>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</si>
  <si>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</si>
  <si>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</si>
  <si>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</si>
  <si>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</si>
  <si>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</si>
  <si>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</si>
  <si>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</si>
  <si>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</si>
  <si>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</si>
  <si>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</si>
  <si>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</si>
  <si>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</si>
  <si>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</si>
  <si>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</si>
  <si>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</si>
  <si>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</si>
  <si>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</si>
  <si>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</si>
  <si>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</si>
  <si>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</si>
  <si>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</si>
  <si>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</si>
  <si>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</si>
  <si>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</si>
  <si>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</si>
  <si>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</si>
  <si>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</si>
  <si>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</si>
  <si>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</si>
  <si>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</si>
  <si>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</si>
  <si>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</si>
  <si>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</si>
  <si>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</si>
  <si>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</si>
  <si>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</si>
  <si>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</si>
  <si>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</si>
  <si>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</si>
  <si>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</si>
  <si>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</si>
  <si>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</si>
  <si>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</si>
  <si>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</si>
  <si>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</si>
  <si>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</si>
  <si>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</si>
  <si>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</si>
  <si>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</si>
  <si>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</si>
  <si>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</si>
  <si>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</si>
  <si>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</si>
  <si>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</si>
  <si>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</si>
  <si>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</si>
  <si>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</si>
  <si>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</si>
  <si>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</si>
  <si>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</si>
  <si>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</si>
  <si>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</si>
  <si>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</si>
  <si>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</si>
  <si>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</si>
  <si>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</si>
  <si>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</si>
  <si>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</si>
  <si>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</si>
  <si>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</si>
  <si>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</si>
  <si>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</si>
  <si>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</si>
  <si>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</si>
  <si>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</si>
  <si>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</si>
  <si>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</si>
  <si>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</si>
  <si>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</si>
  <si>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</si>
  <si>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</si>
  <si>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</si>
  <si>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</si>
  <si>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</si>
  <si>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</si>
  <si>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</si>
  <si>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</si>
  <si>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</si>
  <si>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</si>
  <si>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</si>
  <si>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</si>
  <si>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</si>
  <si>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</si>
  <si>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</si>
  <si>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</si>
  <si>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</si>
  <si>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</si>
  <si>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</si>
  <si>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</si>
  <si>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</si>
  <si>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</si>
  <si>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</si>
  <si>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</si>
  <si>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</si>
  <si>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</si>
  <si>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</si>
  <si>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</si>
  <si>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</si>
  <si>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</si>
  <si>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</si>
  <si>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</si>
  <si>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</si>
  <si>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</si>
  <si>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</si>
  <si>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</si>
  <si>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</si>
  <si>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</si>
  <si>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</si>
  <si>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</si>
  <si>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</si>
  <si>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</si>
  <si>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</si>
  <si>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</si>
  <si>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</si>
  <si>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</si>
  <si>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</si>
  <si>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</si>
  <si>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</si>
  <si>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</si>
  <si>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</si>
  <si>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</si>
  <si>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</si>
  <si>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</si>
  <si>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</si>
  <si>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</si>
  <si>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</si>
  <si>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</si>
  <si>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</si>
  <si>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</si>
  <si>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</si>
  <si>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</si>
  <si>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</si>
  <si>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</si>
  <si>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</si>
  <si>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</si>
  <si>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</si>
  <si>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</si>
  <si>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</si>
  <si>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</si>
  <si>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GÓMEZ FARÍAS</t>
  </si>
  <si>
    <t>DEL 1 AL 29 DE FEBRERO DE 2020</t>
  </si>
  <si>
    <t>DRA. ARIANA BARAJAS GALVEZ</t>
  </si>
  <si>
    <t>MTRO. NESTOR FABIAN FIGUEROA ALVAREZ</t>
  </si>
  <si>
    <t>PRESIDENTA</t>
  </si>
  <si>
    <t>ENCARGADO DE LA HACIENDA PUBLICA</t>
  </si>
  <si>
    <t>ASEJ2020-02-17-09-2020-1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</si>
</sst>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2097621.9300000002</v>
      </c>
      <c r="AG8" s="16">
        <f>SUM(AG9:AG15)</f>
        <v>117247.57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2288335.1100000003</v>
      </c>
      <c r="BN8" s="16">
        <f>SUM(BN9:BN17)</f>
        <v>2149277.3000000003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368055.81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308326.07</v>
      </c>
      <c r="BN9" s="18">
        <v>178230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1729566.12</v>
      </c>
      <c r="AG10" s="18">
        <v>117247.57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802164.51</v>
      </c>
      <c r="BN10" s="18">
        <v>887186.43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1177844.53</v>
      </c>
      <c r="BN15" s="18">
        <v>1083860.8700000001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773838.08</v>
      </c>
      <c r="AG16" s="16">
        <f>SUM(AG17:AG23)</f>
        <v>13773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768288.08</v>
      </c>
      <c r="AG19" s="18">
        <v>13773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5550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1357222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1357222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3711.5</v>
      </c>
      <c r="AG24" s="16">
        <f>SUM(AG25:AG29)</f>
        <v>3711.5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3711.5</v>
      </c>
      <c r="AG25" s="18">
        <v>3711.5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2098372.2999999998</v>
      </c>
      <c r="BN29" s="16">
        <f>SUM(BN30:BN32)</f>
        <v>2500000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2098372.2999999998</v>
      </c>
      <c r="BN30" s="18">
        <v>2500000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48229.9</v>
      </c>
      <c r="BN44" s="16">
        <f>SUM(BN45:BN47)</f>
        <v>48229.9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48229.9</v>
      </c>
      <c r="BN45" s="18">
        <v>48229.9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2875171.5100000002</v>
      </c>
      <c r="AG46" s="22">
        <f>AG8+AG16+AG24+AG30+AG36+AG38+AG41</f>
        <v>134732.07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5792159.3100000005</v>
      </c>
      <c r="BN48" s="22">
        <f>BN8+BN18+BN22+BN26+BN29+BN33+BN40+BN44</f>
        <v>4697507.2000000011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7193277.4400000004</v>
      </c>
      <c r="BN57" s="16">
        <f>SUM(BN58:BN62)</f>
        <v>8821943.8399999999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17041490.209999997</v>
      </c>
      <c r="AG59" s="16">
        <f>SUM(AG60:AG66)</f>
        <v>16802862.439999998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7193277.4400000004</v>
      </c>
      <c r="BN60" s="18">
        <v>8821943.8399999999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2542556.34</v>
      </c>
      <c r="AG62" s="18">
        <v>2542556.34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14260306.1</v>
      </c>
      <c r="AG63" s="18">
        <v>14260306.1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1238226.56</v>
      </c>
      <c r="BN63" s="16">
        <f>SUM(BN64:BN66)</f>
        <v>1249371.5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238627.77</v>
      </c>
      <c r="AG64" s="18">
        <v>0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1238226.56</v>
      </c>
      <c r="BN66" s="18">
        <v>1249371.5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1736959.44</v>
      </c>
      <c r="AG67" s="16">
        <f>SUM(AG68:AG75)</f>
        <v>1681875.19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522658.86</v>
      </c>
      <c r="AG68" s="18">
        <v>500362.5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55379.48</v>
      </c>
      <c r="AG69" s="18">
        <v>55379.48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0</v>
      </c>
      <c r="AG70" s="18">
        <v>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186200</v>
      </c>
      <c r="AG71" s="18">
        <v>186200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5568</v>
      </c>
      <c r="AG72" s="18">
        <v>5568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961328.1</v>
      </c>
      <c r="AG73" s="18">
        <v>928540.21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5825</v>
      </c>
      <c r="AG75" s="18">
        <v>5825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96270.53</v>
      </c>
      <c r="AG76" s="16">
        <f>SUM(AG77:AG81)</f>
        <v>96270.53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37657.31</v>
      </c>
      <c r="AG77" s="18">
        <v>37657.31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8431504</v>
      </c>
      <c r="BN79" s="25">
        <f>BN50+BN53+BN57+BN63+BN67+BN74</f>
        <v>10071315.34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58613.22</v>
      </c>
      <c r="AG80" s="18">
        <v>58613.22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14223663.310000001</v>
      </c>
      <c r="BN80" s="26">
        <f>BN48+BN79</f>
        <v>14768822.540000001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7526228.3799999999</v>
      </c>
      <c r="BN86" s="16">
        <f>BN87+BN88+BN89+BN94+BN98</f>
        <v>3946917.69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3579310.69</v>
      </c>
      <c r="BN87" s="18">
        <v>0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3946917.69</v>
      </c>
      <c r="BN88" s="18">
        <v>6157344.96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-2210427.27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-2210427.27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7526228.3799999999</v>
      </c>
      <c r="BN104" s="33">
        <f>BN82+BN86+BN101</f>
        <v>3946917.69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18874720.18</v>
      </c>
      <c r="AG105" s="62">
        <f>AG48+AG53+AG59+AG67+AG76+AG82+AG88+AG95+AG101</f>
        <v>18581008.16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21749891.690000001</v>
      </c>
      <c r="AG106" s="36">
        <f>AG46+AG105</f>
        <v>18715740.23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21749891.690000001</v>
      </c>
      <c r="BN106" s="38">
        <f>BN80+BN104</f>
        <v>18715740.23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bsA575mWx1Z9vbStWvxw1pW6iakAjJI0CoGKyxHgJoyhwXTDQq2UQE2NmQ4sKWcLF/vZae7psnteEuAX1M0rCg==" saltValue="tpqvao7sHwDXq/GLvvWQeQ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2020-01-24T18:04:26Z</cp:lastPrinted>
  <dcterms:created xsi:type="dcterms:W3CDTF">2020-01-21T01:24:36Z</dcterms:created>
  <dcterms:modified xsi:type="dcterms:W3CDTF">2020-09-17T18:36:44Z</dcterms:modified>
</cp:coreProperties>
</file>